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이준성\01. 산학협력사업팀\01.지산맞\2020년\2020 지산맞\03.교육일정 및 홍보\"/>
    </mc:Choice>
  </mc:AlternateContent>
  <bookViews>
    <workbookView xWindow="0" yWindow="0" windowWidth="28800" windowHeight="12840"/>
  </bookViews>
  <sheets>
    <sheet name="2020년" sheetId="11" r:id="rId1"/>
    <sheet name="일정세부" sheetId="13" r:id="rId2"/>
  </sheets>
  <definedNames>
    <definedName name="_xlnm._FilterDatabase" localSheetId="0" hidden="1">'2020년'!$A$2:$Q$21</definedName>
    <definedName name="_xlnm._FilterDatabase" localSheetId="1" hidden="1">일정세부!$A$2:$J$53</definedName>
    <definedName name="_xlnm.Print_Area" localSheetId="0">'2020년'!$A$1:$Q$26</definedName>
    <definedName name="_xlnm.Print_Area" localSheetId="1">일정세부!$A$1:$J$59</definedName>
  </definedNames>
  <calcPr calcId="162913"/>
</workbook>
</file>

<file path=xl/calcChain.xml><?xml version="1.0" encoding="utf-8"?>
<calcChain xmlns="http://schemas.openxmlformats.org/spreadsheetml/2006/main">
  <c r="I12" i="13" l="1"/>
  <c r="I31" i="13" l="1"/>
  <c r="H31" i="13"/>
  <c r="I4" i="13"/>
  <c r="H4" i="13"/>
  <c r="H53" i="13"/>
  <c r="I49" i="13"/>
  <c r="H49" i="13"/>
  <c r="H50" i="13" l="1"/>
  <c r="H48" i="13"/>
  <c r="H47" i="13"/>
  <c r="H46" i="13"/>
  <c r="H45" i="13"/>
  <c r="H44" i="13"/>
  <c r="H43" i="13"/>
  <c r="H42" i="13"/>
  <c r="H41" i="13"/>
  <c r="H39" i="13"/>
  <c r="H40" i="13"/>
  <c r="H38" i="13"/>
  <c r="H36" i="13"/>
  <c r="H35" i="13"/>
  <c r="H34" i="13"/>
  <c r="H33" i="13"/>
  <c r="H32" i="13"/>
  <c r="H29" i="13"/>
  <c r="H28" i="13"/>
  <c r="H27" i="13"/>
  <c r="H26" i="13"/>
  <c r="H25" i="13"/>
  <c r="H21" i="13"/>
  <c r="H22" i="13"/>
  <c r="H23" i="13"/>
  <c r="H24" i="13"/>
  <c r="H20" i="13"/>
  <c r="H19" i="13"/>
  <c r="H18" i="13"/>
  <c r="H17" i="13"/>
  <c r="H37" i="13"/>
  <c r="H14" i="13"/>
  <c r="I8" i="13"/>
  <c r="I9" i="13"/>
  <c r="I5" i="13"/>
  <c r="I6" i="13"/>
  <c r="I7" i="13"/>
  <c r="I10" i="13"/>
  <c r="I11" i="13"/>
  <c r="I13" i="13"/>
  <c r="I14" i="13"/>
  <c r="I37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2" i="13"/>
  <c r="I33" i="13"/>
  <c r="I34" i="13"/>
  <c r="I35" i="13"/>
  <c r="I36" i="13"/>
  <c r="I38" i="13"/>
  <c r="I39" i="13"/>
  <c r="I40" i="13"/>
  <c r="I41" i="13"/>
  <c r="I42" i="13"/>
  <c r="I43" i="13"/>
  <c r="I44" i="13"/>
  <c r="I45" i="13"/>
  <c r="I46" i="13"/>
  <c r="I47" i="13"/>
  <c r="I48" i="13"/>
  <c r="I53" i="13"/>
  <c r="I50" i="13"/>
  <c r="I52" i="13"/>
  <c r="I51" i="13"/>
</calcChain>
</file>

<file path=xl/sharedStrings.xml><?xml version="1.0" encoding="utf-8"?>
<sst xmlns="http://schemas.openxmlformats.org/spreadsheetml/2006/main" count="300" uniqueCount="154">
  <si>
    <t>교육시간</t>
    <phoneticPr fontId="1" type="noConversion"/>
  </si>
  <si>
    <t>NO</t>
    <phoneticPr fontId="1" type="noConversion"/>
  </si>
  <si>
    <t>* 교육신청시 붙임 파일 작성하여 교육 1주전까지 보내주시기 바랍니다.</t>
    <phoneticPr fontId="1" type="noConversion"/>
  </si>
  <si>
    <t>* 일정인원이 충족되면 교육일정 외에 추가 개설 및 타과정(전사교육 등) 개설 가능하오니 아래 전화로 연락 부탁드립니다.</t>
    <phoneticPr fontId="1" type="noConversion"/>
  </si>
  <si>
    <t>과 정 명</t>
    <phoneticPr fontId="1" type="noConversion"/>
  </si>
  <si>
    <t>* 교육일정 및 교육과정은 변경(추가 및 폐강) 될 수 있습니다. 이 경우 안내 드리겠습니다.</t>
    <phoneticPr fontId="1" type="noConversion"/>
  </si>
  <si>
    <t>정원</t>
    <phoneticPr fontId="1" type="noConversion"/>
  </si>
  <si>
    <t>교육기간</t>
    <phoneticPr fontId="1" type="noConversion"/>
  </si>
  <si>
    <t>접수마감</t>
    <phoneticPr fontId="1" type="noConversion"/>
  </si>
  <si>
    <t>시작일</t>
    <phoneticPr fontId="1" type="noConversion"/>
  </si>
  <si>
    <t>종료일</t>
    <phoneticPr fontId="1" type="noConversion"/>
  </si>
  <si>
    <t>주요내용</t>
    <phoneticPr fontId="1" type="noConversion"/>
  </si>
  <si>
    <t>비고</t>
    <phoneticPr fontId="1" type="noConversion"/>
  </si>
  <si>
    <t>* 문의 : 041-521-8105~8106(한국기술교육대학교 산학협력단)</t>
    <phoneticPr fontId="1" type="noConversion"/>
  </si>
  <si>
    <t>훈련분야</t>
    <phoneticPr fontId="1" type="noConversion"/>
  </si>
  <si>
    <t>구분</t>
    <phoneticPr fontId="1" type="noConversion"/>
  </si>
  <si>
    <t>9월</t>
    <phoneticPr fontId="1" type="noConversion"/>
  </si>
  <si>
    <t>10월</t>
    <phoneticPr fontId="1" type="noConversion"/>
  </si>
  <si>
    <t>11월</t>
    <phoneticPr fontId="1" type="noConversion"/>
  </si>
  <si>
    <t>2월</t>
    <phoneticPr fontId="1" type="noConversion"/>
  </si>
  <si>
    <t>3월</t>
    <phoneticPr fontId="1" type="noConversion"/>
  </si>
  <si>
    <t>4월</t>
    <phoneticPr fontId="1" type="noConversion"/>
  </si>
  <si>
    <t>5월</t>
    <phoneticPr fontId="1" type="noConversion"/>
  </si>
  <si>
    <t>6월</t>
    <phoneticPr fontId="1" type="noConversion"/>
  </si>
  <si>
    <t>7월</t>
    <phoneticPr fontId="1" type="noConversion"/>
  </si>
  <si>
    <t>8월</t>
    <phoneticPr fontId="1" type="noConversion"/>
  </si>
  <si>
    <t>전장회로 구성 및 제어설계</t>
  </si>
  <si>
    <t>PLC를 활용한 서보모터 및 네트워크 운용기술</t>
  </si>
  <si>
    <t>공정설비 진단과 자주보전</t>
  </si>
  <si>
    <t>실무자를 위한 기계품질 개선관리</t>
  </si>
  <si>
    <t>중소기업의 스마트공장 추진기법</t>
  </si>
  <si>
    <t>운영횟수</t>
    <phoneticPr fontId="1" type="noConversion"/>
  </si>
  <si>
    <t>TPM, 자주보전</t>
  </si>
  <si>
    <t>고객불만대응 및 품질개선 수립</t>
  </si>
  <si>
    <t>스마트공장 추진전략</t>
  </si>
  <si>
    <t>공압회로 구성 및 제어설계</t>
  </si>
  <si>
    <t>Safety PLC 하드웨어 구성과 네트워크 프로그래밍</t>
  </si>
  <si>
    <t>NJ PLC 프로그래밍 설계와 모션제어</t>
  </si>
  <si>
    <t>산업용 IoT를 위한 센서 제어</t>
  </si>
  <si>
    <t>Cognex 기반 Vision HW SW</t>
  </si>
  <si>
    <t>빅데이터 분석과 활용</t>
  </si>
  <si>
    <t>중장년ICT_프로젝트 사업계획서 작성</t>
  </si>
  <si>
    <t>중장년ICT_중장년 유튜브 크리에이터 입문(콘텐츠 이해와 기획)</t>
  </si>
  <si>
    <t>중장년ICT_중장년 유튜브 크리에이터 입문(촬영과 편집)</t>
  </si>
  <si>
    <t>18~19</t>
    <phoneticPr fontId="1" type="noConversion"/>
  </si>
  <si>
    <t>13~15</t>
    <phoneticPr fontId="1" type="noConversion"/>
  </si>
  <si>
    <t>24~26</t>
    <phoneticPr fontId="1" type="noConversion"/>
  </si>
  <si>
    <t>6~8</t>
    <phoneticPr fontId="1" type="noConversion"/>
  </si>
  <si>
    <t>~2</t>
    <phoneticPr fontId="1" type="noConversion"/>
  </si>
  <si>
    <t>12~14</t>
    <phoneticPr fontId="1" type="noConversion"/>
  </si>
  <si>
    <t>27~28</t>
    <phoneticPr fontId="1" type="noConversion"/>
  </si>
  <si>
    <t>24~25</t>
    <phoneticPr fontId="1" type="noConversion"/>
  </si>
  <si>
    <t>14~15</t>
    <phoneticPr fontId="1" type="noConversion"/>
  </si>
  <si>
    <t>AR을 활용한 가상 자동화설계</t>
  </si>
  <si>
    <t>산업용 로봇 제어 및 제어설계</t>
  </si>
  <si>
    <t>17~19</t>
    <phoneticPr fontId="1" type="noConversion"/>
  </si>
  <si>
    <t>2~4</t>
    <phoneticPr fontId="1" type="noConversion"/>
  </si>
  <si>
    <t>3~5</t>
    <phoneticPr fontId="1" type="noConversion"/>
  </si>
  <si>
    <t>1~3</t>
    <phoneticPr fontId="1" type="noConversion"/>
  </si>
  <si>
    <t>20~22</t>
    <phoneticPr fontId="1" type="noConversion"/>
  </si>
  <si>
    <t>14~16</t>
    <phoneticPr fontId="1" type="noConversion"/>
  </si>
  <si>
    <t>9~11</t>
    <phoneticPr fontId="1" type="noConversion"/>
  </si>
  <si>
    <t>20~21</t>
    <phoneticPr fontId="1" type="noConversion"/>
  </si>
  <si>
    <t>4~6</t>
    <phoneticPr fontId="1" type="noConversion"/>
  </si>
  <si>
    <t>27~29</t>
    <phoneticPr fontId="1" type="noConversion"/>
  </si>
  <si>
    <t>16~18</t>
    <phoneticPr fontId="1" type="noConversion"/>
  </si>
  <si>
    <t>7~8</t>
    <phoneticPr fontId="1" type="noConversion"/>
  </si>
  <si>
    <t>15~16</t>
    <phoneticPr fontId="1" type="noConversion"/>
  </si>
  <si>
    <t>11~13</t>
    <phoneticPr fontId="1" type="noConversion"/>
  </si>
  <si>
    <t>26~27</t>
    <phoneticPr fontId="1" type="noConversion"/>
  </si>
  <si>
    <t>30~31</t>
    <phoneticPr fontId="1" type="noConversion"/>
  </si>
  <si>
    <t>19~20</t>
    <phoneticPr fontId="1" type="noConversion"/>
  </si>
  <si>
    <t>8~9</t>
    <phoneticPr fontId="1" type="noConversion"/>
  </si>
  <si>
    <t>10~11</t>
    <phoneticPr fontId="1" type="noConversion"/>
  </si>
  <si>
    <t>9~10</t>
    <phoneticPr fontId="1" type="noConversion"/>
  </si>
  <si>
    <t>11~12</t>
    <phoneticPr fontId="1" type="noConversion"/>
  </si>
  <si>
    <t>13~14</t>
    <phoneticPr fontId="1" type="noConversion"/>
  </si>
  <si>
    <t>19~20</t>
    <phoneticPr fontId="1" type="noConversion"/>
  </si>
  <si>
    <t>20_27</t>
    <phoneticPr fontId="1" type="noConversion"/>
  </si>
  <si>
    <t>4_11</t>
    <phoneticPr fontId="1" type="noConversion"/>
  </si>
  <si>
    <t>NJ PLC 프로그래밍 설계와 모션제어</t>
    <phoneticPr fontId="1" type="noConversion"/>
  </si>
  <si>
    <t>전장회로 구성 및 제어설계</t>
    <phoneticPr fontId="1" type="noConversion"/>
  </si>
  <si>
    <t>실무자를 위한 기계품질 개선관리</t>
    <phoneticPr fontId="1" type="noConversion"/>
  </si>
  <si>
    <t>PC기반 I/O제어</t>
    <phoneticPr fontId="1" type="noConversion"/>
  </si>
  <si>
    <t>공압회로 구성 및 제어설계</t>
    <phoneticPr fontId="1" type="noConversion"/>
  </si>
  <si>
    <t>PLC를 활용한 서보모터 및 네트워크 운용기술</t>
    <phoneticPr fontId="1" type="noConversion"/>
  </si>
  <si>
    <t>빅데이터 분석과 활용</t>
    <phoneticPr fontId="1" type="noConversion"/>
  </si>
  <si>
    <t>Safety PLC 하드웨어 구성과 네트워크 프로그래밍</t>
    <phoneticPr fontId="1" type="noConversion"/>
  </si>
  <si>
    <t>AR을 활용한 가상 자동화설계</t>
    <phoneticPr fontId="1" type="noConversion"/>
  </si>
  <si>
    <t>주말교육</t>
    <phoneticPr fontId="1" type="noConversion"/>
  </si>
  <si>
    <t>1일교육</t>
    <phoneticPr fontId="1" type="noConversion"/>
  </si>
  <si>
    <t>&lt;2020년도 한국기술교육대학교 지역·산업 맞춤형 인력양성사업 연간 교육 일정표&gt;</t>
    <phoneticPr fontId="1" type="noConversion"/>
  </si>
  <si>
    <t>빅데이터</t>
    <phoneticPr fontId="1" type="noConversion"/>
  </si>
  <si>
    <t>생산관리</t>
    <phoneticPr fontId="1" type="noConversion"/>
  </si>
  <si>
    <t>품질관리</t>
    <phoneticPr fontId="1" type="noConversion"/>
  </si>
  <si>
    <t>스마트공장</t>
    <phoneticPr fontId="1" type="noConversion"/>
  </si>
  <si>
    <t>빅데이터 기초</t>
    <phoneticPr fontId="1" type="noConversion"/>
  </si>
  <si>
    <t>중장년ICT</t>
    <phoneticPr fontId="1" type="noConversion"/>
  </si>
  <si>
    <t>영상촬영과 편집</t>
    <phoneticPr fontId="1" type="noConversion"/>
  </si>
  <si>
    <t>공압</t>
    <phoneticPr fontId="1" type="noConversion"/>
  </si>
  <si>
    <t>공압회로 구성</t>
    <phoneticPr fontId="1" type="noConversion"/>
  </si>
  <si>
    <t>전장</t>
    <phoneticPr fontId="1" type="noConversion"/>
  </si>
  <si>
    <t>전장회로 구성</t>
    <phoneticPr fontId="1" type="noConversion"/>
  </si>
  <si>
    <t>PLC</t>
    <phoneticPr fontId="1" type="noConversion"/>
  </si>
  <si>
    <t>OMRON PLC 프로그래밍</t>
    <phoneticPr fontId="1" type="noConversion"/>
  </si>
  <si>
    <t>미쯔비시 PLC 프로그래밍(기초)</t>
    <phoneticPr fontId="1" type="noConversion"/>
  </si>
  <si>
    <t>AR</t>
    <phoneticPr fontId="1" type="noConversion"/>
  </si>
  <si>
    <t>가상현실 구현 프로그래밍</t>
    <phoneticPr fontId="1" type="noConversion"/>
  </si>
  <si>
    <t>설계</t>
    <phoneticPr fontId="1" type="noConversion"/>
  </si>
  <si>
    <t>요소설계(인벤터)</t>
    <phoneticPr fontId="1" type="noConversion"/>
  </si>
  <si>
    <t>PLC</t>
    <phoneticPr fontId="1" type="noConversion"/>
  </si>
  <si>
    <t>safety PLC 하드웨어, 안전네트워크</t>
    <phoneticPr fontId="1" type="noConversion"/>
  </si>
  <si>
    <t>센서</t>
    <phoneticPr fontId="1" type="noConversion"/>
  </si>
  <si>
    <t>센서선정 및 회로구성</t>
    <phoneticPr fontId="1" type="noConversion"/>
  </si>
  <si>
    <t>Vision</t>
    <phoneticPr fontId="1" type="noConversion"/>
  </si>
  <si>
    <t>반제품검사 및 공정합부 판정</t>
    <phoneticPr fontId="1" type="noConversion"/>
  </si>
  <si>
    <t>PC</t>
    <phoneticPr fontId="1" type="noConversion"/>
  </si>
  <si>
    <t>C언어</t>
    <phoneticPr fontId="1" type="noConversion"/>
  </si>
  <si>
    <t>로봇</t>
    <phoneticPr fontId="1" type="noConversion"/>
  </si>
  <si>
    <t>설계</t>
    <phoneticPr fontId="1" type="noConversion"/>
  </si>
  <si>
    <t>미쯔비시 PLC 프로그래밍(서보)</t>
    <phoneticPr fontId="1" type="noConversion"/>
  </si>
  <si>
    <t>미쯔비시 PLC 프로그래밍(서보)</t>
    <phoneticPr fontId="1" type="noConversion"/>
  </si>
  <si>
    <t>미쯔비시 PLC 프로그래밍(서보)</t>
    <phoneticPr fontId="1" type="noConversion"/>
  </si>
  <si>
    <t>미쯔비시 PLC 프로그래밍(서보)</t>
    <phoneticPr fontId="1" type="noConversion"/>
  </si>
  <si>
    <t>미쯔비시 PLC 프로그래밍(서보)</t>
    <phoneticPr fontId="1" type="noConversion"/>
  </si>
  <si>
    <t>공압</t>
    <phoneticPr fontId="1" type="noConversion"/>
  </si>
  <si>
    <t>TPM, 자주보전</t>
    <phoneticPr fontId="1" type="noConversion"/>
  </si>
  <si>
    <t>빅데이터</t>
    <phoneticPr fontId="1" type="noConversion"/>
  </si>
  <si>
    <t>R을 활용한 빅데이터 분석</t>
    <phoneticPr fontId="1" type="noConversion"/>
  </si>
  <si>
    <t>ABB ROBOT 티칭프로그래밍</t>
    <phoneticPr fontId="1" type="noConversion"/>
  </si>
  <si>
    <t>품질관리</t>
    <phoneticPr fontId="1" type="noConversion"/>
  </si>
  <si>
    <t>스마트공장</t>
    <phoneticPr fontId="1" type="noConversion"/>
  </si>
  <si>
    <t>스마트공장 추진전략</t>
    <phoneticPr fontId="1" type="noConversion"/>
  </si>
  <si>
    <t>유튜브의 이해와 기획</t>
    <phoneticPr fontId="1" type="noConversion"/>
  </si>
  <si>
    <t>사업계획서 작성기법</t>
    <phoneticPr fontId="1" type="noConversion"/>
  </si>
  <si>
    <t>Cognex 기반 Vision HW SW</t>
    <phoneticPr fontId="1" type="noConversion"/>
  </si>
  <si>
    <t>Cognex 프로그램 기반 제품검사</t>
    <phoneticPr fontId="1" type="noConversion"/>
  </si>
  <si>
    <t>19~20</t>
    <phoneticPr fontId="1" type="noConversion"/>
  </si>
  <si>
    <t>4~5</t>
    <phoneticPr fontId="1" type="noConversion"/>
  </si>
  <si>
    <t>5~6</t>
    <phoneticPr fontId="1" type="noConversion"/>
  </si>
  <si>
    <t>PLC 프로그래밍 설계</t>
    <phoneticPr fontId="1" type="noConversion"/>
  </si>
  <si>
    <t>17~19</t>
    <phoneticPr fontId="1" type="noConversion"/>
  </si>
  <si>
    <t>11~13</t>
    <phoneticPr fontId="1" type="noConversion"/>
  </si>
  <si>
    <t>20~22</t>
    <phoneticPr fontId="1" type="noConversion"/>
  </si>
  <si>
    <t>25~26</t>
    <phoneticPr fontId="1" type="noConversion"/>
  </si>
  <si>
    <t>동력전달 3D요소설계</t>
    <phoneticPr fontId="1" type="noConversion"/>
  </si>
  <si>
    <t>동력전달 3D요소설계</t>
    <phoneticPr fontId="1" type="noConversion"/>
  </si>
  <si>
    <t>* 문의 : 041-521-8106(한국기술교육대학교 산학협력단)  / FAX : 041-521-8109 / junseong02@koreatech.ac.kr</t>
    <phoneticPr fontId="1" type="noConversion"/>
  </si>
  <si>
    <t>PC</t>
  </si>
  <si>
    <t>PC기반 I/O제어</t>
  </si>
  <si>
    <t>C언어</t>
  </si>
  <si>
    <t>25~27</t>
  </si>
  <si>
    <t>1~3</t>
  </si>
  <si>
    <t>25~26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</si>
</sst>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m&quot;월&quot;\ d&quot;일&quot;;@"/>
    <numFmt numFmtId="177" formatCode="0_);[Red]\(0\)"/>
  </numFmts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176" fontId="9" fillId="0" borderId="8" xfId="0" applyNumberFormat="1" applyFont="1" applyFill="1" applyBorder="1" applyAlignment="1">
      <alignment horizontal="center" vertical="center" shrinkToFit="1"/>
    </xf>
    <xf numFmtId="177" fontId="9" fillId="0" borderId="8" xfId="0" applyNumberFormat="1" applyFont="1" applyFill="1" applyBorder="1" applyAlignment="1">
      <alignment horizontal="center" vertical="center" shrinkToFit="1"/>
    </xf>
    <xf numFmtId="41" fontId="6" fillId="0" borderId="8" xfId="2" applyFont="1" applyFill="1" applyBorder="1" applyAlignment="1">
      <alignment horizontal="center" vertical="center" shrinkToFit="1"/>
    </xf>
    <xf numFmtId="177" fontId="6" fillId="0" borderId="1" xfId="2" applyNumberFormat="1" applyFont="1" applyBorder="1" applyAlignment="1">
      <alignment horizontal="center" vertical="center" wrapText="1"/>
    </xf>
    <xf numFmtId="177" fontId="6" fillId="0" borderId="8" xfId="2" applyNumberFormat="1" applyFont="1" applyFill="1" applyBorder="1" applyAlignment="1">
      <alignment horizontal="center" vertical="center" shrinkToFit="1"/>
    </xf>
    <xf numFmtId="176" fontId="6" fillId="0" borderId="8" xfId="2" applyNumberFormat="1" applyFont="1" applyFill="1" applyBorder="1" applyAlignment="1">
      <alignment horizontal="center" vertical="center" shrinkToFit="1"/>
    </xf>
    <xf numFmtId="0" fontId="6" fillId="0" borderId="8" xfId="2" applyNumberFormat="1" applyFont="1" applyFill="1" applyBorder="1" applyAlignment="1">
      <alignment horizontal="center" vertical="center" shrinkToFit="1"/>
    </xf>
    <xf numFmtId="176" fontId="6" fillId="0" borderId="1" xfId="2" applyNumberFormat="1" applyFont="1" applyFill="1" applyBorder="1" applyAlignment="1">
      <alignment horizontal="center" vertical="center" shrinkToFit="1"/>
    </xf>
    <xf numFmtId="0" fontId="6" fillId="0" borderId="1" xfId="2" applyNumberFormat="1" applyFont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shrinkToFit="1"/>
    </xf>
    <xf numFmtId="0" fontId="12" fillId="2" borderId="9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shrinkToFit="1"/>
    </xf>
    <xf numFmtId="176" fontId="9" fillId="0" borderId="8" xfId="0" applyNumberFormat="1" applyFont="1" applyFill="1" applyBorder="1" applyAlignment="1">
      <alignment horizontal="center" vertical="center" shrinkToFit="1"/>
    </xf>
    <xf numFmtId="41" fontId="6" fillId="0" borderId="8" xfId="3" applyFont="1" applyFill="1" applyBorder="1" applyAlignment="1">
      <alignment horizontal="center" vertical="center" shrinkToFit="1"/>
    </xf>
    <xf numFmtId="177" fontId="6" fillId="0" borderId="1" xfId="3" applyNumberFormat="1" applyFont="1" applyBorder="1" applyAlignment="1">
      <alignment horizontal="center" vertical="center" wrapText="1"/>
    </xf>
    <xf numFmtId="177" fontId="6" fillId="0" borderId="8" xfId="3" applyNumberFormat="1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</cellXfs>
  <cellStyles count="4">
    <cellStyle name="쉼표 [0]" xfId="2" builtinId="6"/>
    <cellStyle name="쉼표 [0] 2" xfId="3"/>
    <cellStyle name="표준" xfId="0" builtinId="0"/>
    <cellStyle name="표준 2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abSelected="1" view="pageBreakPreview" zoomScale="115" zoomScaleNormal="115" zoomScaleSheetLayoutView="115" workbookViewId="0">
      <selection sqref="A1:Q1"/>
    </sheetView>
  </sheetViews>
  <sheetFormatPr defaultRowHeight="11.25" x14ac:dyDescent="0.3"/>
  <cols>
    <col min="1" max="1" width="3.625" style="1" bestFit="1" customWidth="1"/>
    <col min="2" max="2" width="11.375" style="1" customWidth="1"/>
    <col min="3" max="3" width="37.125" style="3" customWidth="1"/>
    <col min="4" max="4" width="20" style="3" customWidth="1"/>
    <col min="5" max="5" width="8.875" style="2" customWidth="1"/>
    <col min="6" max="7" width="7.625" style="2" customWidth="1"/>
    <col min="8" max="17" width="8.625" style="2" customWidth="1"/>
    <col min="18" max="16384" width="9" style="1"/>
  </cols>
  <sheetData>
    <row r="1" spans="1:17" ht="30" customHeight="1" x14ac:dyDescent="0.3">
      <c r="A1" s="33" t="s">
        <v>91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24" customHeight="1" x14ac:dyDescent="0.3">
      <c r="A2" s="11" t="s">
        <v>15</v>
      </c>
      <c r="B2" s="11" t="s">
        <v>14</v>
      </c>
      <c r="C2" s="11" t="s">
        <v>4</v>
      </c>
      <c r="D2" s="11" t="s">
        <v>11</v>
      </c>
      <c r="E2" s="11" t="s">
        <v>0</v>
      </c>
      <c r="F2" s="11" t="s">
        <v>6</v>
      </c>
      <c r="G2" s="25" t="s">
        <v>31</v>
      </c>
      <c r="H2" s="26" t="s">
        <v>19</v>
      </c>
      <c r="I2" s="26" t="s">
        <v>20</v>
      </c>
      <c r="J2" s="26" t="s">
        <v>21</v>
      </c>
      <c r="K2" s="26" t="s">
        <v>22</v>
      </c>
      <c r="L2" s="26" t="s">
        <v>23</v>
      </c>
      <c r="M2" s="26" t="s">
        <v>24</v>
      </c>
      <c r="N2" s="26" t="s">
        <v>25</v>
      </c>
      <c r="O2" s="27" t="s">
        <v>16</v>
      </c>
      <c r="P2" s="27" t="s">
        <v>17</v>
      </c>
      <c r="Q2" s="12" t="s">
        <v>18</v>
      </c>
    </row>
    <row r="3" spans="1:17" ht="36" customHeight="1" x14ac:dyDescent="0.3">
      <c r="A3" s="13">
        <v>1</v>
      </c>
      <c r="B3" s="13" t="s">
        <v>106</v>
      </c>
      <c r="C3" s="13" t="s">
        <v>53</v>
      </c>
      <c r="D3" s="13" t="s">
        <v>107</v>
      </c>
      <c r="E3" s="18">
        <v>16</v>
      </c>
      <c r="F3" s="18">
        <v>18</v>
      </c>
      <c r="G3" s="19">
        <v>1</v>
      </c>
      <c r="H3" s="17"/>
      <c r="I3" s="17"/>
      <c r="J3" s="17"/>
      <c r="K3" s="17"/>
      <c r="L3" s="17" t="s">
        <v>44</v>
      </c>
      <c r="M3" s="17"/>
      <c r="N3" s="17"/>
      <c r="O3" s="15"/>
      <c r="P3" s="15"/>
      <c r="Q3" s="15"/>
    </row>
    <row r="4" spans="1:17" ht="36" customHeight="1" x14ac:dyDescent="0.3">
      <c r="A4" s="13">
        <v>2</v>
      </c>
      <c r="B4" s="13" t="s">
        <v>108</v>
      </c>
      <c r="C4" s="13" t="s">
        <v>145</v>
      </c>
      <c r="D4" s="13" t="s">
        <v>109</v>
      </c>
      <c r="E4" s="18">
        <v>22</v>
      </c>
      <c r="F4" s="18">
        <v>15</v>
      </c>
      <c r="G4" s="19">
        <v>2</v>
      </c>
      <c r="H4" s="17"/>
      <c r="I4" s="17"/>
      <c r="J4" s="17"/>
      <c r="K4" s="17" t="s">
        <v>45</v>
      </c>
      <c r="L4" s="17"/>
      <c r="M4" s="17"/>
      <c r="N4" s="17" t="s">
        <v>46</v>
      </c>
      <c r="O4" s="15"/>
      <c r="P4" s="15"/>
      <c r="Q4" s="15"/>
    </row>
    <row r="5" spans="1:17" ht="36" customHeight="1" x14ac:dyDescent="0.3">
      <c r="A5" s="13">
        <v>3</v>
      </c>
      <c r="B5" s="13" t="s">
        <v>110</v>
      </c>
      <c r="C5" s="13" t="s">
        <v>36</v>
      </c>
      <c r="D5" s="13" t="s">
        <v>111</v>
      </c>
      <c r="E5" s="18">
        <v>22</v>
      </c>
      <c r="F5" s="18">
        <v>15</v>
      </c>
      <c r="G5" s="19">
        <v>3</v>
      </c>
      <c r="H5" s="17"/>
      <c r="I5" s="17"/>
      <c r="J5" s="17" t="s">
        <v>47</v>
      </c>
      <c r="K5" s="17"/>
      <c r="L5" s="17"/>
      <c r="M5" s="17"/>
      <c r="N5" s="17">
        <v>31</v>
      </c>
      <c r="O5" s="16" t="s">
        <v>48</v>
      </c>
      <c r="P5" s="16"/>
      <c r="Q5" s="16" t="s">
        <v>61</v>
      </c>
    </row>
    <row r="6" spans="1:17" ht="36" customHeight="1" x14ac:dyDescent="0.3">
      <c r="A6" s="13">
        <v>4</v>
      </c>
      <c r="B6" s="13" t="s">
        <v>103</v>
      </c>
      <c r="C6" s="13" t="s">
        <v>37</v>
      </c>
      <c r="D6" s="13" t="s">
        <v>104</v>
      </c>
      <c r="E6" s="18">
        <v>22</v>
      </c>
      <c r="F6" s="18">
        <v>15</v>
      </c>
      <c r="G6" s="19">
        <v>3</v>
      </c>
      <c r="H6" s="17" t="s">
        <v>55</v>
      </c>
      <c r="I6" s="17"/>
      <c r="J6" s="17"/>
      <c r="K6" s="17"/>
      <c r="L6" s="17" t="s">
        <v>56</v>
      </c>
      <c r="M6" s="17"/>
      <c r="N6" s="17"/>
      <c r="O6" s="15" t="s">
        <v>60</v>
      </c>
      <c r="P6" s="15"/>
      <c r="Q6" s="15"/>
    </row>
    <row r="7" spans="1:17" ht="36" customHeight="1" x14ac:dyDescent="0.3">
      <c r="A7" s="13">
        <v>5</v>
      </c>
      <c r="B7" s="13" t="s">
        <v>99</v>
      </c>
      <c r="C7" s="13" t="s">
        <v>35</v>
      </c>
      <c r="D7" s="13" t="s">
        <v>100</v>
      </c>
      <c r="E7" s="18">
        <v>22</v>
      </c>
      <c r="F7" s="18">
        <v>15</v>
      </c>
      <c r="G7" s="19">
        <v>4</v>
      </c>
      <c r="H7" s="17"/>
      <c r="I7" s="17" t="s">
        <v>57</v>
      </c>
      <c r="J7" s="17"/>
      <c r="K7" s="17"/>
      <c r="L7" s="17" t="s">
        <v>58</v>
      </c>
      <c r="M7" s="17" t="s">
        <v>59</v>
      </c>
      <c r="N7" s="17"/>
      <c r="O7" s="15"/>
      <c r="P7" s="15" t="s">
        <v>49</v>
      </c>
      <c r="Q7" s="15"/>
    </row>
    <row r="8" spans="1:17" ht="36" customHeight="1" x14ac:dyDescent="0.3">
      <c r="A8" s="13">
        <v>6</v>
      </c>
      <c r="B8" s="13" t="s">
        <v>112</v>
      </c>
      <c r="C8" s="13" t="s">
        <v>38</v>
      </c>
      <c r="D8" s="13" t="s">
        <v>113</v>
      </c>
      <c r="E8" s="18">
        <v>22</v>
      </c>
      <c r="F8" s="18">
        <v>15</v>
      </c>
      <c r="G8" s="19">
        <v>2</v>
      </c>
      <c r="H8" s="17"/>
      <c r="I8" s="17"/>
      <c r="J8" s="17" t="s">
        <v>50</v>
      </c>
      <c r="K8" s="17"/>
      <c r="L8" s="17"/>
      <c r="M8" s="17"/>
      <c r="N8" s="17" t="s">
        <v>51</v>
      </c>
      <c r="O8" s="15"/>
      <c r="P8" s="15"/>
      <c r="Q8" s="15"/>
    </row>
    <row r="9" spans="1:17" ht="36" customHeight="1" x14ac:dyDescent="0.3">
      <c r="A9" s="13">
        <v>7</v>
      </c>
      <c r="B9" s="13" t="s">
        <v>114</v>
      </c>
      <c r="C9" s="13" t="s">
        <v>39</v>
      </c>
      <c r="D9" s="13" t="s">
        <v>115</v>
      </c>
      <c r="E9" s="18">
        <v>24</v>
      </c>
      <c r="F9" s="18">
        <v>15</v>
      </c>
      <c r="G9" s="19">
        <v>2</v>
      </c>
      <c r="H9" s="17"/>
      <c r="I9" s="17"/>
      <c r="J9" s="17"/>
      <c r="K9" s="17" t="s">
        <v>45</v>
      </c>
      <c r="L9" s="17"/>
      <c r="M9" s="17"/>
      <c r="N9" s="17"/>
      <c r="O9" s="15"/>
      <c r="P9" s="17" t="s">
        <v>49</v>
      </c>
      <c r="Q9" s="15"/>
    </row>
    <row r="10" spans="1:17" ht="36" customHeight="1" x14ac:dyDescent="0.3">
      <c r="A10" s="28">
        <v>8</v>
      </c>
      <c r="B10" s="28" t="s">
        <v>148</v>
      </c>
      <c r="C10" s="28" t="s">
        <v>149</v>
      </c>
      <c r="D10" s="28" t="s">
        <v>150</v>
      </c>
      <c r="E10" s="31">
        <v>22</v>
      </c>
      <c r="F10" s="31">
        <v>15</v>
      </c>
      <c r="G10" s="32">
        <v>2</v>
      </c>
      <c r="H10" s="30"/>
      <c r="I10" s="30" t="s">
        <v>151</v>
      </c>
      <c r="J10" s="30"/>
      <c r="K10" s="30"/>
      <c r="L10" s="30"/>
      <c r="M10" s="30" t="s">
        <v>152</v>
      </c>
      <c r="N10" s="30"/>
      <c r="O10" s="29"/>
      <c r="P10" s="29"/>
      <c r="Q10" s="15"/>
    </row>
    <row r="11" spans="1:17" ht="36" customHeight="1" x14ac:dyDescent="0.3">
      <c r="A11" s="28">
        <v>9</v>
      </c>
      <c r="B11" s="13" t="s">
        <v>103</v>
      </c>
      <c r="C11" s="13" t="s">
        <v>140</v>
      </c>
      <c r="D11" s="13" t="s">
        <v>105</v>
      </c>
      <c r="E11" s="18">
        <v>22</v>
      </c>
      <c r="F11" s="18">
        <v>15</v>
      </c>
      <c r="G11" s="19">
        <v>3</v>
      </c>
      <c r="H11" s="17" t="s">
        <v>141</v>
      </c>
      <c r="I11" s="17"/>
      <c r="J11" s="17"/>
      <c r="K11" s="17" t="s">
        <v>142</v>
      </c>
      <c r="L11" s="17"/>
      <c r="M11" s="17" t="s">
        <v>143</v>
      </c>
      <c r="N11" s="17"/>
      <c r="O11" s="15"/>
      <c r="P11" s="15"/>
      <c r="Q11" s="15"/>
    </row>
    <row r="12" spans="1:17" ht="36" customHeight="1" x14ac:dyDescent="0.3">
      <c r="A12" s="28">
        <v>10</v>
      </c>
      <c r="B12" s="13" t="s">
        <v>103</v>
      </c>
      <c r="C12" s="13" t="s">
        <v>27</v>
      </c>
      <c r="D12" s="13" t="s">
        <v>120</v>
      </c>
      <c r="E12" s="18">
        <v>24</v>
      </c>
      <c r="F12" s="18">
        <v>15</v>
      </c>
      <c r="G12" s="19">
        <v>4</v>
      </c>
      <c r="H12" s="17"/>
      <c r="I12" s="17" t="s">
        <v>63</v>
      </c>
      <c r="J12" s="17" t="s">
        <v>64</v>
      </c>
      <c r="K12" s="17"/>
      <c r="L12" s="17" t="s">
        <v>57</v>
      </c>
      <c r="M12" s="17"/>
      <c r="N12" s="17"/>
      <c r="O12" s="15" t="s">
        <v>65</v>
      </c>
      <c r="P12" s="15"/>
      <c r="Q12" s="15"/>
    </row>
    <row r="13" spans="1:17" ht="36" customHeight="1" x14ac:dyDescent="0.3">
      <c r="A13" s="28">
        <v>11</v>
      </c>
      <c r="B13" s="13" t="s">
        <v>101</v>
      </c>
      <c r="C13" s="13" t="s">
        <v>26</v>
      </c>
      <c r="D13" s="13" t="s">
        <v>102</v>
      </c>
      <c r="E13" s="18">
        <v>16</v>
      </c>
      <c r="F13" s="18">
        <v>15</v>
      </c>
      <c r="G13" s="19">
        <v>5</v>
      </c>
      <c r="H13" s="17" t="s">
        <v>62</v>
      </c>
      <c r="I13" s="17" t="s">
        <v>153</v>
      </c>
      <c r="J13" s="17"/>
      <c r="K13" s="17" t="s">
        <v>66</v>
      </c>
      <c r="L13" s="17" t="s">
        <v>144</v>
      </c>
      <c r="M13" s="17"/>
      <c r="N13" s="17" t="s">
        <v>50</v>
      </c>
      <c r="O13" s="15"/>
      <c r="P13" s="15" t="s">
        <v>67</v>
      </c>
      <c r="Q13" s="15"/>
    </row>
    <row r="14" spans="1:17" ht="36" customHeight="1" x14ac:dyDescent="0.3">
      <c r="A14" s="28">
        <v>12</v>
      </c>
      <c r="B14" s="13" t="s">
        <v>118</v>
      </c>
      <c r="C14" s="13" t="s">
        <v>54</v>
      </c>
      <c r="D14" s="13" t="s">
        <v>129</v>
      </c>
      <c r="E14" s="18">
        <v>22</v>
      </c>
      <c r="F14" s="18">
        <v>15</v>
      </c>
      <c r="G14" s="19">
        <v>2</v>
      </c>
      <c r="H14" s="17"/>
      <c r="I14" s="17"/>
      <c r="J14" s="17"/>
      <c r="K14" s="17" t="s">
        <v>68</v>
      </c>
      <c r="L14" s="17"/>
      <c r="M14" s="17"/>
      <c r="N14" s="17"/>
      <c r="O14" s="15" t="s">
        <v>61</v>
      </c>
      <c r="P14" s="15"/>
      <c r="Q14" s="15"/>
    </row>
    <row r="15" spans="1:17" ht="36" customHeight="1" x14ac:dyDescent="0.3">
      <c r="A15" s="28">
        <v>13</v>
      </c>
      <c r="B15" s="13" t="s">
        <v>92</v>
      </c>
      <c r="C15" s="13" t="s">
        <v>40</v>
      </c>
      <c r="D15" s="13" t="s">
        <v>96</v>
      </c>
      <c r="E15" s="18">
        <v>16</v>
      </c>
      <c r="F15" s="18">
        <v>15</v>
      </c>
      <c r="G15" s="19">
        <v>2</v>
      </c>
      <c r="H15" s="17"/>
      <c r="I15" s="17" t="s">
        <v>69</v>
      </c>
      <c r="J15" s="17"/>
      <c r="K15" s="17"/>
      <c r="L15" s="17"/>
      <c r="M15" s="17" t="s">
        <v>70</v>
      </c>
      <c r="N15" s="17"/>
      <c r="O15" s="15"/>
      <c r="P15" s="15"/>
      <c r="Q15" s="15"/>
    </row>
    <row r="16" spans="1:17" ht="36" customHeight="1" x14ac:dyDescent="0.3">
      <c r="A16" s="28">
        <v>14</v>
      </c>
      <c r="B16" s="13" t="s">
        <v>93</v>
      </c>
      <c r="C16" s="13" t="s">
        <v>28</v>
      </c>
      <c r="D16" s="13" t="s">
        <v>32</v>
      </c>
      <c r="E16" s="18">
        <v>16</v>
      </c>
      <c r="F16" s="18">
        <v>20</v>
      </c>
      <c r="G16" s="19">
        <v>5</v>
      </c>
      <c r="H16" s="17" t="s">
        <v>71</v>
      </c>
      <c r="I16" s="17"/>
      <c r="J16" s="17" t="s">
        <v>72</v>
      </c>
      <c r="K16" s="17"/>
      <c r="L16" s="17" t="s">
        <v>73</v>
      </c>
      <c r="M16" s="17"/>
      <c r="N16" s="17"/>
      <c r="O16" s="15" t="s">
        <v>74</v>
      </c>
      <c r="P16" s="15"/>
      <c r="Q16" s="15" t="s">
        <v>138</v>
      </c>
    </row>
    <row r="17" spans="1:17" ht="36" customHeight="1" x14ac:dyDescent="0.3">
      <c r="A17" s="28">
        <v>15</v>
      </c>
      <c r="B17" s="13" t="s">
        <v>94</v>
      </c>
      <c r="C17" s="13" t="s">
        <v>29</v>
      </c>
      <c r="D17" s="13" t="s">
        <v>33</v>
      </c>
      <c r="E17" s="18">
        <v>16</v>
      </c>
      <c r="F17" s="18">
        <v>20</v>
      </c>
      <c r="G17" s="19">
        <v>5</v>
      </c>
      <c r="H17" s="17"/>
      <c r="I17" s="17" t="s">
        <v>75</v>
      </c>
      <c r="J17" s="17"/>
      <c r="K17" s="17" t="s">
        <v>76</v>
      </c>
      <c r="L17" s="17"/>
      <c r="M17" s="17" t="s">
        <v>72</v>
      </c>
      <c r="N17" s="17"/>
      <c r="O17" s="15"/>
      <c r="P17" s="15" t="s">
        <v>52</v>
      </c>
      <c r="Q17" s="15" t="s">
        <v>137</v>
      </c>
    </row>
    <row r="18" spans="1:17" ht="36" customHeight="1" x14ac:dyDescent="0.3">
      <c r="A18" s="28">
        <v>16</v>
      </c>
      <c r="B18" s="13" t="s">
        <v>95</v>
      </c>
      <c r="C18" s="13" t="s">
        <v>30</v>
      </c>
      <c r="D18" s="13" t="s">
        <v>34</v>
      </c>
      <c r="E18" s="18">
        <v>16</v>
      </c>
      <c r="F18" s="18">
        <v>20</v>
      </c>
      <c r="G18" s="19">
        <v>4</v>
      </c>
      <c r="H18" s="17" t="s">
        <v>139</v>
      </c>
      <c r="I18" s="17"/>
      <c r="J18" s="17"/>
      <c r="K18" s="17" t="s">
        <v>62</v>
      </c>
      <c r="L18" s="17"/>
      <c r="M18" s="17"/>
      <c r="N18" s="17" t="s">
        <v>77</v>
      </c>
      <c r="O18" s="15"/>
      <c r="P18" s="15"/>
      <c r="Q18" s="15" t="s">
        <v>75</v>
      </c>
    </row>
    <row r="19" spans="1:17" ht="36" customHeight="1" x14ac:dyDescent="0.3">
      <c r="A19" s="28">
        <v>17</v>
      </c>
      <c r="B19" s="13" t="s">
        <v>97</v>
      </c>
      <c r="C19" s="13" t="s">
        <v>41</v>
      </c>
      <c r="D19" s="13" t="s">
        <v>134</v>
      </c>
      <c r="E19" s="18">
        <v>8</v>
      </c>
      <c r="F19" s="18">
        <v>20</v>
      </c>
      <c r="G19" s="19">
        <v>1</v>
      </c>
      <c r="H19" s="17"/>
      <c r="I19" s="17"/>
      <c r="J19" s="21">
        <v>23</v>
      </c>
      <c r="K19" s="17"/>
      <c r="L19" s="17"/>
      <c r="M19" s="17"/>
      <c r="N19" s="17"/>
      <c r="O19" s="15"/>
      <c r="P19" s="15"/>
      <c r="Q19" s="15"/>
    </row>
    <row r="20" spans="1:17" ht="36" customHeight="1" x14ac:dyDescent="0.3">
      <c r="A20" s="28">
        <v>18</v>
      </c>
      <c r="B20" s="13" t="s">
        <v>97</v>
      </c>
      <c r="C20" s="13" t="s">
        <v>42</v>
      </c>
      <c r="D20" s="13" t="s">
        <v>133</v>
      </c>
      <c r="E20" s="18">
        <v>12</v>
      </c>
      <c r="F20" s="18">
        <v>15</v>
      </c>
      <c r="G20" s="19">
        <v>1</v>
      </c>
      <c r="H20" s="17"/>
      <c r="I20" s="17"/>
      <c r="J20" s="17"/>
      <c r="K20" s="17"/>
      <c r="L20" s="17" t="s">
        <v>78</v>
      </c>
      <c r="M20" s="17"/>
      <c r="N20" s="17"/>
      <c r="O20" s="15"/>
      <c r="P20" s="15"/>
      <c r="Q20" s="15"/>
    </row>
    <row r="21" spans="1:17" ht="36" customHeight="1" x14ac:dyDescent="0.3">
      <c r="A21" s="28">
        <v>19</v>
      </c>
      <c r="B21" s="13" t="s">
        <v>97</v>
      </c>
      <c r="C21" s="13" t="s">
        <v>43</v>
      </c>
      <c r="D21" s="13" t="s">
        <v>98</v>
      </c>
      <c r="E21" s="18">
        <v>12</v>
      </c>
      <c r="F21" s="18">
        <v>15</v>
      </c>
      <c r="G21" s="19">
        <v>1</v>
      </c>
      <c r="H21" s="17"/>
      <c r="I21" s="17"/>
      <c r="J21" s="17"/>
      <c r="K21" s="17"/>
      <c r="L21" s="17"/>
      <c r="M21" s="17" t="s">
        <v>79</v>
      </c>
      <c r="N21" s="17"/>
      <c r="O21" s="15"/>
      <c r="P21" s="15"/>
      <c r="Q21" s="15"/>
    </row>
    <row r="22" spans="1:17" ht="6" customHeight="1" x14ac:dyDescent="0.3">
      <c r="A22" s="4"/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0.100000000000001" customHeight="1" x14ac:dyDescent="0.3">
      <c r="A23" s="34" t="s">
        <v>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1:17" ht="20.100000000000001" customHeight="1" x14ac:dyDescent="0.3">
      <c r="A24" s="34" t="s">
        <v>3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</row>
    <row r="25" spans="1:17" ht="20.100000000000001" customHeight="1" x14ac:dyDescent="0.3">
      <c r="A25" s="34" t="s">
        <v>2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</row>
    <row r="26" spans="1:17" ht="20.100000000000001" customHeight="1" x14ac:dyDescent="0.3">
      <c r="A26" s="35" t="s">
        <v>147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</sheetData>
  <autoFilter ref="A2:Q21">
    <sortState ref="A3:R14">
      <sortCondition ref="A2:A14"/>
    </sortState>
  </autoFilter>
  <sortState ref="A4:I50">
    <sortCondition ref="A5:A50"/>
  </sortState>
  <mergeCells count="5">
    <mergeCell ref="A1:Q1"/>
    <mergeCell ref="A23:Q23"/>
    <mergeCell ref="A24:Q24"/>
    <mergeCell ref="A25:Q25"/>
    <mergeCell ref="A26:Q26"/>
  </mergeCells>
  <phoneticPr fontId="1" type="noConversion"/>
  <printOptions horizontalCentered="1"/>
  <pageMargins left="0.31496062992125984" right="0.31496062992125984" top="7.874015748031496E-2" bottom="7.874015748031496E-2" header="3.937007874015748E-2" footer="3.937007874015748E-2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view="pageBreakPreview" zoomScale="115" zoomScaleNormal="115" zoomScaleSheetLayoutView="115" workbookViewId="0">
      <selection sqref="A1:J1"/>
    </sheetView>
  </sheetViews>
  <sheetFormatPr defaultRowHeight="11.25" x14ac:dyDescent="0.3"/>
  <cols>
    <col min="1" max="1" width="3.625" style="1" bestFit="1" customWidth="1"/>
    <col min="2" max="2" width="11.375" style="1" customWidth="1"/>
    <col min="3" max="3" width="27.25" style="3" customWidth="1"/>
    <col min="4" max="4" width="29" style="3" bestFit="1" customWidth="1"/>
    <col min="5" max="5" width="8.625" style="2" customWidth="1"/>
    <col min="6" max="6" width="5.625" style="2" customWidth="1"/>
    <col min="7" max="8" width="10.625" style="2" customWidth="1"/>
    <col min="9" max="10" width="13.875" style="2" customWidth="1"/>
    <col min="11" max="16384" width="9" style="1"/>
  </cols>
  <sheetData>
    <row r="1" spans="1:10" ht="24.95" customHeight="1" x14ac:dyDescent="0.3">
      <c r="A1" s="33" t="s">
        <v>91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4" customHeight="1" x14ac:dyDescent="0.3">
      <c r="A2" s="37" t="s">
        <v>1</v>
      </c>
      <c r="B2" s="37" t="s">
        <v>14</v>
      </c>
      <c r="C2" s="37" t="s">
        <v>4</v>
      </c>
      <c r="D2" s="37" t="s">
        <v>11</v>
      </c>
      <c r="E2" s="37" t="s">
        <v>0</v>
      </c>
      <c r="F2" s="37" t="s">
        <v>6</v>
      </c>
      <c r="G2" s="39" t="s">
        <v>7</v>
      </c>
      <c r="H2" s="40"/>
      <c r="I2" s="37" t="s">
        <v>8</v>
      </c>
      <c r="J2" s="37" t="s">
        <v>12</v>
      </c>
    </row>
    <row r="3" spans="1:10" ht="24" customHeight="1" x14ac:dyDescent="0.3">
      <c r="A3" s="38"/>
      <c r="B3" s="38"/>
      <c r="C3" s="38"/>
      <c r="D3" s="38"/>
      <c r="E3" s="38"/>
      <c r="F3" s="38"/>
      <c r="G3" s="7" t="s">
        <v>9</v>
      </c>
      <c r="H3" s="7" t="s">
        <v>10</v>
      </c>
      <c r="I3" s="38"/>
      <c r="J3" s="38"/>
    </row>
    <row r="4" spans="1:10" ht="24" customHeight="1" x14ac:dyDescent="0.3">
      <c r="A4" s="8">
        <v>1</v>
      </c>
      <c r="B4" s="9" t="s">
        <v>95</v>
      </c>
      <c r="C4" s="6" t="s">
        <v>30</v>
      </c>
      <c r="D4" s="14" t="s">
        <v>132</v>
      </c>
      <c r="E4" s="18">
        <v>16</v>
      </c>
      <c r="F4" s="23">
        <v>20</v>
      </c>
      <c r="G4" s="10">
        <v>43866</v>
      </c>
      <c r="H4" s="10">
        <f>G4+1</f>
        <v>43867</v>
      </c>
      <c r="I4" s="10">
        <f t="shared" ref="I4:I14" si="0">G4-7</f>
        <v>43859</v>
      </c>
      <c r="J4" s="9"/>
    </row>
    <row r="5" spans="1:10" ht="24" customHeight="1" x14ac:dyDescent="0.3">
      <c r="A5" s="8">
        <v>2</v>
      </c>
      <c r="B5" s="13" t="s">
        <v>103</v>
      </c>
      <c r="C5" s="6" t="s">
        <v>80</v>
      </c>
      <c r="D5" s="9" t="s">
        <v>104</v>
      </c>
      <c r="E5" s="9">
        <v>22</v>
      </c>
      <c r="F5" s="24">
        <v>15</v>
      </c>
      <c r="G5" s="10">
        <v>43878</v>
      </c>
      <c r="H5" s="10">
        <v>43880</v>
      </c>
      <c r="I5" s="10">
        <f t="shared" si="0"/>
        <v>43871</v>
      </c>
      <c r="J5" s="9"/>
    </row>
    <row r="6" spans="1:10" ht="24" customHeight="1" x14ac:dyDescent="0.3">
      <c r="A6" s="8">
        <v>3</v>
      </c>
      <c r="B6" s="13" t="s">
        <v>93</v>
      </c>
      <c r="C6" s="6" t="s">
        <v>28</v>
      </c>
      <c r="D6" s="14" t="s">
        <v>126</v>
      </c>
      <c r="E6" s="18">
        <v>16</v>
      </c>
      <c r="F6" s="23">
        <v>20</v>
      </c>
      <c r="G6" s="10">
        <v>43880</v>
      </c>
      <c r="H6" s="10">
        <v>43881</v>
      </c>
      <c r="I6" s="10">
        <f t="shared" si="0"/>
        <v>43873</v>
      </c>
      <c r="J6" s="9"/>
    </row>
    <row r="7" spans="1:10" ht="24" customHeight="1" x14ac:dyDescent="0.3">
      <c r="A7" s="8">
        <v>4</v>
      </c>
      <c r="B7" s="9" t="s">
        <v>101</v>
      </c>
      <c r="C7" s="6" t="s">
        <v>81</v>
      </c>
      <c r="D7" s="9" t="s">
        <v>102</v>
      </c>
      <c r="E7" s="9">
        <v>16</v>
      </c>
      <c r="F7" s="24">
        <v>15</v>
      </c>
      <c r="G7" s="10">
        <v>43881</v>
      </c>
      <c r="H7" s="10">
        <v>43882</v>
      </c>
      <c r="I7" s="10">
        <f t="shared" si="0"/>
        <v>43874</v>
      </c>
      <c r="J7" s="9"/>
    </row>
    <row r="8" spans="1:10" ht="24" customHeight="1" x14ac:dyDescent="0.3">
      <c r="A8" s="8">
        <v>5</v>
      </c>
      <c r="B8" s="9" t="s">
        <v>110</v>
      </c>
      <c r="C8" s="6" t="s">
        <v>85</v>
      </c>
      <c r="D8" s="14" t="s">
        <v>121</v>
      </c>
      <c r="E8" s="9">
        <v>24</v>
      </c>
      <c r="F8" s="24">
        <v>15</v>
      </c>
      <c r="G8" s="10">
        <v>43894</v>
      </c>
      <c r="H8" s="10">
        <v>43896</v>
      </c>
      <c r="I8" s="10">
        <f t="shared" si="0"/>
        <v>43887</v>
      </c>
      <c r="J8" s="9"/>
    </row>
    <row r="9" spans="1:10" ht="24" customHeight="1" x14ac:dyDescent="0.3">
      <c r="A9" s="8">
        <v>6</v>
      </c>
      <c r="B9" s="9" t="s">
        <v>125</v>
      </c>
      <c r="C9" s="6" t="s">
        <v>84</v>
      </c>
      <c r="D9" s="13" t="s">
        <v>100</v>
      </c>
      <c r="E9" s="9">
        <v>22</v>
      </c>
      <c r="F9" s="24">
        <v>15</v>
      </c>
      <c r="G9" s="10">
        <v>43895</v>
      </c>
      <c r="H9" s="10">
        <v>43895</v>
      </c>
      <c r="I9" s="10">
        <f t="shared" si="0"/>
        <v>43888</v>
      </c>
      <c r="J9" s="9"/>
    </row>
    <row r="10" spans="1:10" ht="24" customHeight="1" x14ac:dyDescent="0.3">
      <c r="A10" s="8">
        <v>7</v>
      </c>
      <c r="B10" s="13" t="s">
        <v>130</v>
      </c>
      <c r="C10" s="6" t="s">
        <v>82</v>
      </c>
      <c r="D10" s="13" t="s">
        <v>33</v>
      </c>
      <c r="E10" s="9">
        <v>16</v>
      </c>
      <c r="F10" s="24">
        <v>20</v>
      </c>
      <c r="G10" s="10">
        <v>43901</v>
      </c>
      <c r="H10" s="10">
        <v>43902</v>
      </c>
      <c r="I10" s="10">
        <f t="shared" si="0"/>
        <v>43894</v>
      </c>
      <c r="J10" s="9"/>
    </row>
    <row r="11" spans="1:10" ht="24" customHeight="1" x14ac:dyDescent="0.3">
      <c r="A11" s="8">
        <v>8</v>
      </c>
      <c r="B11" s="9" t="s">
        <v>116</v>
      </c>
      <c r="C11" s="6" t="s">
        <v>83</v>
      </c>
      <c r="D11" s="9" t="s">
        <v>117</v>
      </c>
      <c r="E11" s="9">
        <v>22</v>
      </c>
      <c r="F11" s="24">
        <v>15</v>
      </c>
      <c r="G11" s="10">
        <v>43915</v>
      </c>
      <c r="H11" s="10">
        <v>43917</v>
      </c>
      <c r="I11" s="10">
        <f t="shared" si="0"/>
        <v>43908</v>
      </c>
      <c r="J11" s="9"/>
    </row>
    <row r="12" spans="1:10" ht="24" customHeight="1" x14ac:dyDescent="0.3">
      <c r="A12" s="8">
        <v>9</v>
      </c>
      <c r="B12" s="9" t="s">
        <v>101</v>
      </c>
      <c r="C12" s="6" t="s">
        <v>81</v>
      </c>
      <c r="D12" s="9" t="s">
        <v>102</v>
      </c>
      <c r="E12" s="9">
        <v>16</v>
      </c>
      <c r="F12" s="24">
        <v>15</v>
      </c>
      <c r="G12" s="10">
        <v>43915</v>
      </c>
      <c r="H12" s="10">
        <v>43916</v>
      </c>
      <c r="I12" s="10">
        <f t="shared" si="0"/>
        <v>43908</v>
      </c>
      <c r="J12" s="9"/>
    </row>
    <row r="13" spans="1:10" ht="24" customHeight="1" x14ac:dyDescent="0.3">
      <c r="A13" s="8">
        <v>10</v>
      </c>
      <c r="B13" s="13" t="s">
        <v>127</v>
      </c>
      <c r="C13" s="6" t="s">
        <v>86</v>
      </c>
      <c r="D13" s="14" t="s">
        <v>128</v>
      </c>
      <c r="E13" s="9">
        <v>16</v>
      </c>
      <c r="F13" s="24">
        <v>15</v>
      </c>
      <c r="G13" s="10">
        <v>43916</v>
      </c>
      <c r="H13" s="10">
        <v>43917</v>
      </c>
      <c r="I13" s="10">
        <f t="shared" si="0"/>
        <v>43909</v>
      </c>
      <c r="J13" s="9"/>
    </row>
    <row r="14" spans="1:10" ht="24" customHeight="1" x14ac:dyDescent="0.3">
      <c r="A14" s="8">
        <v>11</v>
      </c>
      <c r="B14" s="13" t="s">
        <v>110</v>
      </c>
      <c r="C14" s="14" t="s">
        <v>87</v>
      </c>
      <c r="D14" s="13" t="s">
        <v>111</v>
      </c>
      <c r="E14" s="9">
        <v>22</v>
      </c>
      <c r="F14" s="24">
        <v>15</v>
      </c>
      <c r="G14" s="10">
        <v>43927</v>
      </c>
      <c r="H14" s="10">
        <f>G14+2</f>
        <v>43929</v>
      </c>
      <c r="I14" s="10">
        <f t="shared" si="0"/>
        <v>43920</v>
      </c>
      <c r="J14" s="9"/>
    </row>
    <row r="15" spans="1:10" ht="24" customHeight="1" x14ac:dyDescent="0.3">
      <c r="A15" s="8">
        <v>12</v>
      </c>
      <c r="B15" s="9" t="s">
        <v>93</v>
      </c>
      <c r="C15" s="6" t="s">
        <v>28</v>
      </c>
      <c r="D15" s="14" t="s">
        <v>126</v>
      </c>
      <c r="E15" s="18">
        <v>16</v>
      </c>
      <c r="F15" s="23">
        <v>20</v>
      </c>
      <c r="G15" s="10">
        <v>43929</v>
      </c>
      <c r="H15" s="10">
        <v>43564</v>
      </c>
      <c r="I15" s="10">
        <v>43556</v>
      </c>
      <c r="J15" s="9"/>
    </row>
    <row r="16" spans="1:10" ht="24" customHeight="1" x14ac:dyDescent="0.3">
      <c r="A16" s="8">
        <v>13</v>
      </c>
      <c r="B16" s="9" t="s">
        <v>97</v>
      </c>
      <c r="C16" s="9" t="s">
        <v>41</v>
      </c>
      <c r="D16" s="9" t="s">
        <v>134</v>
      </c>
      <c r="E16" s="9">
        <v>8</v>
      </c>
      <c r="F16" s="24">
        <v>20</v>
      </c>
      <c r="G16" s="10">
        <v>43944</v>
      </c>
      <c r="H16" s="10">
        <v>43944</v>
      </c>
      <c r="I16" s="10">
        <f t="shared" ref="I16:I53" si="1">G16-7</f>
        <v>43937</v>
      </c>
      <c r="J16" s="9" t="s">
        <v>90</v>
      </c>
    </row>
    <row r="17" spans="1:10" ht="24" customHeight="1" x14ac:dyDescent="0.3">
      <c r="A17" s="8">
        <v>14</v>
      </c>
      <c r="B17" s="13" t="s">
        <v>112</v>
      </c>
      <c r="C17" s="6" t="s">
        <v>38</v>
      </c>
      <c r="D17" s="13" t="s">
        <v>113</v>
      </c>
      <c r="E17" s="9">
        <v>16</v>
      </c>
      <c r="F17" s="24">
        <v>15</v>
      </c>
      <c r="G17" s="10">
        <v>43948</v>
      </c>
      <c r="H17" s="10">
        <f>G17+1</f>
        <v>43949</v>
      </c>
      <c r="I17" s="10">
        <f t="shared" si="1"/>
        <v>43941</v>
      </c>
      <c r="J17" s="9"/>
    </row>
    <row r="18" spans="1:10" ht="24" customHeight="1" x14ac:dyDescent="0.3">
      <c r="A18" s="8">
        <v>15</v>
      </c>
      <c r="B18" s="9" t="s">
        <v>110</v>
      </c>
      <c r="C18" s="6" t="s">
        <v>85</v>
      </c>
      <c r="D18" s="14" t="s">
        <v>122</v>
      </c>
      <c r="E18" s="9">
        <v>24</v>
      </c>
      <c r="F18" s="24">
        <v>15</v>
      </c>
      <c r="G18" s="10">
        <v>43948</v>
      </c>
      <c r="H18" s="10">
        <f>G18+2</f>
        <v>43950</v>
      </c>
      <c r="I18" s="10">
        <f t="shared" si="1"/>
        <v>43941</v>
      </c>
      <c r="J18" s="9"/>
    </row>
    <row r="19" spans="1:10" ht="24" customHeight="1" x14ac:dyDescent="0.3">
      <c r="A19" s="8">
        <v>16</v>
      </c>
      <c r="B19" s="13" t="s">
        <v>101</v>
      </c>
      <c r="C19" s="6" t="s">
        <v>81</v>
      </c>
      <c r="D19" s="13" t="s">
        <v>102</v>
      </c>
      <c r="E19" s="18">
        <v>16</v>
      </c>
      <c r="F19" s="23">
        <v>15</v>
      </c>
      <c r="G19" s="10">
        <v>43958</v>
      </c>
      <c r="H19" s="10">
        <f>G19+1</f>
        <v>43959</v>
      </c>
      <c r="I19" s="10">
        <f t="shared" si="1"/>
        <v>43951</v>
      </c>
      <c r="J19" s="9"/>
    </row>
    <row r="20" spans="1:10" ht="24" customHeight="1" x14ac:dyDescent="0.3">
      <c r="A20" s="8">
        <v>17</v>
      </c>
      <c r="B20" s="9" t="s">
        <v>118</v>
      </c>
      <c r="C20" s="6" t="s">
        <v>54</v>
      </c>
      <c r="D20" s="13" t="s">
        <v>129</v>
      </c>
      <c r="E20" s="18">
        <v>22</v>
      </c>
      <c r="F20" s="23">
        <v>15</v>
      </c>
      <c r="G20" s="10">
        <v>43962</v>
      </c>
      <c r="H20" s="10">
        <f>G20+2</f>
        <v>43964</v>
      </c>
      <c r="I20" s="10">
        <f t="shared" si="1"/>
        <v>43955</v>
      </c>
      <c r="J20" s="9"/>
    </row>
    <row r="21" spans="1:10" ht="24" customHeight="1" x14ac:dyDescent="0.3">
      <c r="A21" s="8">
        <v>18</v>
      </c>
      <c r="B21" s="13" t="s">
        <v>130</v>
      </c>
      <c r="C21" s="6" t="s">
        <v>29</v>
      </c>
      <c r="D21" s="13" t="s">
        <v>33</v>
      </c>
      <c r="E21" s="18">
        <v>16</v>
      </c>
      <c r="F21" s="23">
        <v>20</v>
      </c>
      <c r="G21" s="10">
        <v>43964</v>
      </c>
      <c r="H21" s="10">
        <f>G21+1</f>
        <v>43965</v>
      </c>
      <c r="I21" s="10">
        <f t="shared" si="1"/>
        <v>43957</v>
      </c>
      <c r="J21" s="9"/>
    </row>
    <row r="22" spans="1:10" ht="24" customHeight="1" x14ac:dyDescent="0.3">
      <c r="A22" s="8">
        <v>19</v>
      </c>
      <c r="B22" s="9" t="s">
        <v>119</v>
      </c>
      <c r="C22" s="6" t="s">
        <v>146</v>
      </c>
      <c r="D22" s="9" t="s">
        <v>109</v>
      </c>
      <c r="E22" s="18">
        <v>22</v>
      </c>
      <c r="F22" s="23">
        <v>15</v>
      </c>
      <c r="G22" s="10">
        <v>43964</v>
      </c>
      <c r="H22" s="10">
        <f>G22+2</f>
        <v>43966</v>
      </c>
      <c r="I22" s="10">
        <f t="shared" si="1"/>
        <v>43957</v>
      </c>
      <c r="J22" s="9"/>
    </row>
    <row r="23" spans="1:10" ht="24" customHeight="1" x14ac:dyDescent="0.3">
      <c r="A23" s="8">
        <v>20</v>
      </c>
      <c r="B23" s="9" t="s">
        <v>114</v>
      </c>
      <c r="C23" s="6" t="s">
        <v>135</v>
      </c>
      <c r="D23" s="9" t="s">
        <v>136</v>
      </c>
      <c r="E23" s="18">
        <v>24</v>
      </c>
      <c r="F23" s="23">
        <v>15</v>
      </c>
      <c r="G23" s="10">
        <v>43964</v>
      </c>
      <c r="H23" s="10">
        <f>G23+2</f>
        <v>43966</v>
      </c>
      <c r="I23" s="10">
        <f t="shared" si="1"/>
        <v>43957</v>
      </c>
      <c r="J23" s="9"/>
    </row>
    <row r="24" spans="1:10" ht="24" customHeight="1" x14ac:dyDescent="0.3">
      <c r="A24" s="8">
        <v>21</v>
      </c>
      <c r="B24" s="9" t="s">
        <v>131</v>
      </c>
      <c r="C24" s="6" t="s">
        <v>30</v>
      </c>
      <c r="D24" s="14" t="s">
        <v>132</v>
      </c>
      <c r="E24" s="18">
        <v>16</v>
      </c>
      <c r="F24" s="23">
        <v>20</v>
      </c>
      <c r="G24" s="10">
        <v>43971</v>
      </c>
      <c r="H24" s="10">
        <f>G24+1</f>
        <v>43972</v>
      </c>
      <c r="I24" s="10">
        <f t="shared" si="1"/>
        <v>43964</v>
      </c>
      <c r="J24" s="9"/>
    </row>
    <row r="25" spans="1:10" ht="24" customHeight="1" x14ac:dyDescent="0.3">
      <c r="A25" s="8">
        <v>22</v>
      </c>
      <c r="B25" s="13" t="s">
        <v>125</v>
      </c>
      <c r="C25" s="6" t="s">
        <v>84</v>
      </c>
      <c r="D25" s="13" t="s">
        <v>100</v>
      </c>
      <c r="E25" s="18">
        <v>22</v>
      </c>
      <c r="F25" s="23">
        <v>15</v>
      </c>
      <c r="G25" s="10">
        <v>43983</v>
      </c>
      <c r="H25" s="10">
        <f>G25+2</f>
        <v>43985</v>
      </c>
      <c r="I25" s="10">
        <f t="shared" si="1"/>
        <v>43976</v>
      </c>
      <c r="J25" s="9"/>
    </row>
    <row r="26" spans="1:10" ht="24" customHeight="1" x14ac:dyDescent="0.3">
      <c r="A26" s="8">
        <v>23</v>
      </c>
      <c r="B26" s="9" t="s">
        <v>103</v>
      </c>
      <c r="C26" s="6" t="s">
        <v>80</v>
      </c>
      <c r="D26" s="9" t="s">
        <v>104</v>
      </c>
      <c r="E26" s="18">
        <v>22</v>
      </c>
      <c r="F26" s="23">
        <v>15</v>
      </c>
      <c r="G26" s="10">
        <v>43984</v>
      </c>
      <c r="H26" s="10">
        <f>G26+2</f>
        <v>43986</v>
      </c>
      <c r="I26" s="10">
        <f t="shared" si="1"/>
        <v>43977</v>
      </c>
      <c r="J26" s="9"/>
    </row>
    <row r="27" spans="1:10" ht="24" customHeight="1" x14ac:dyDescent="0.3">
      <c r="A27" s="8">
        <v>24</v>
      </c>
      <c r="B27" s="13" t="s">
        <v>110</v>
      </c>
      <c r="C27" s="9" t="s">
        <v>85</v>
      </c>
      <c r="D27" s="9" t="s">
        <v>123</v>
      </c>
      <c r="E27" s="18">
        <v>24</v>
      </c>
      <c r="F27" s="23">
        <v>15</v>
      </c>
      <c r="G27" s="10">
        <v>43985</v>
      </c>
      <c r="H27" s="10">
        <f>G27+2</f>
        <v>43987</v>
      </c>
      <c r="I27" s="10">
        <f t="shared" si="1"/>
        <v>43978</v>
      </c>
      <c r="J27" s="9"/>
    </row>
    <row r="28" spans="1:10" ht="24" customHeight="1" x14ac:dyDescent="0.3">
      <c r="A28" s="8">
        <v>25</v>
      </c>
      <c r="B28" s="13" t="s">
        <v>93</v>
      </c>
      <c r="C28" s="6" t="s">
        <v>28</v>
      </c>
      <c r="D28" s="6" t="s">
        <v>126</v>
      </c>
      <c r="E28" s="18">
        <v>16</v>
      </c>
      <c r="F28" s="23">
        <v>20</v>
      </c>
      <c r="G28" s="10">
        <v>43992</v>
      </c>
      <c r="H28" s="10">
        <f>G28+1</f>
        <v>43993</v>
      </c>
      <c r="I28" s="10">
        <f t="shared" si="1"/>
        <v>43985</v>
      </c>
      <c r="J28" s="9"/>
    </row>
    <row r="29" spans="1:10" ht="24" customHeight="1" x14ac:dyDescent="0.3">
      <c r="A29" s="8">
        <v>26</v>
      </c>
      <c r="B29" s="13" t="s">
        <v>106</v>
      </c>
      <c r="C29" s="6" t="s">
        <v>88</v>
      </c>
      <c r="D29" s="13" t="s">
        <v>107</v>
      </c>
      <c r="E29" s="18">
        <v>16</v>
      </c>
      <c r="F29" s="23">
        <v>18</v>
      </c>
      <c r="G29" s="10">
        <v>44000</v>
      </c>
      <c r="H29" s="10">
        <f>G29+1</f>
        <v>44001</v>
      </c>
      <c r="I29" s="10">
        <f t="shared" si="1"/>
        <v>43993</v>
      </c>
      <c r="J29" s="9"/>
    </row>
    <row r="30" spans="1:10" ht="24" customHeight="1" x14ac:dyDescent="0.3">
      <c r="A30" s="8">
        <v>27</v>
      </c>
      <c r="B30" s="13" t="s">
        <v>97</v>
      </c>
      <c r="C30" s="13" t="s">
        <v>42</v>
      </c>
      <c r="D30" s="13" t="s">
        <v>133</v>
      </c>
      <c r="E30" s="18">
        <v>12</v>
      </c>
      <c r="F30" s="23">
        <v>15</v>
      </c>
      <c r="G30" s="10">
        <v>44002</v>
      </c>
      <c r="H30" s="10">
        <v>43643</v>
      </c>
      <c r="I30" s="10">
        <f t="shared" si="1"/>
        <v>43995</v>
      </c>
      <c r="J30" s="9" t="s">
        <v>89</v>
      </c>
    </row>
    <row r="31" spans="1:10" ht="24" customHeight="1" x14ac:dyDescent="0.3">
      <c r="A31" s="8">
        <v>28</v>
      </c>
      <c r="B31" s="13" t="s">
        <v>101</v>
      </c>
      <c r="C31" s="6" t="s">
        <v>26</v>
      </c>
      <c r="D31" s="13" t="s">
        <v>102</v>
      </c>
      <c r="E31" s="9">
        <v>16</v>
      </c>
      <c r="F31" s="24">
        <v>15</v>
      </c>
      <c r="G31" s="22">
        <v>44007</v>
      </c>
      <c r="H31" s="22">
        <f>G31+1</f>
        <v>44008</v>
      </c>
      <c r="I31" s="10">
        <f t="shared" si="1"/>
        <v>44000</v>
      </c>
      <c r="J31" s="9"/>
    </row>
    <row r="32" spans="1:10" ht="24" customHeight="1" x14ac:dyDescent="0.3">
      <c r="A32" s="8">
        <v>29</v>
      </c>
      <c r="B32" s="13" t="s">
        <v>116</v>
      </c>
      <c r="C32" s="14" t="s">
        <v>83</v>
      </c>
      <c r="D32" s="13" t="s">
        <v>117</v>
      </c>
      <c r="E32" s="18">
        <v>22</v>
      </c>
      <c r="F32" s="23">
        <v>15</v>
      </c>
      <c r="G32" s="10">
        <v>44013</v>
      </c>
      <c r="H32" s="10">
        <f>G32+2</f>
        <v>44015</v>
      </c>
      <c r="I32" s="10">
        <f t="shared" si="1"/>
        <v>44006</v>
      </c>
      <c r="J32" s="9"/>
    </row>
    <row r="33" spans="1:10" ht="24" customHeight="1" x14ac:dyDescent="0.3">
      <c r="A33" s="8">
        <v>30</v>
      </c>
      <c r="B33" s="9" t="s">
        <v>97</v>
      </c>
      <c r="C33" s="9" t="s">
        <v>43</v>
      </c>
      <c r="D33" s="13" t="s">
        <v>98</v>
      </c>
      <c r="E33" s="18">
        <v>12</v>
      </c>
      <c r="F33" s="23">
        <v>15</v>
      </c>
      <c r="G33" s="10">
        <v>44016</v>
      </c>
      <c r="H33" s="10">
        <f>G33+7</f>
        <v>44023</v>
      </c>
      <c r="I33" s="10">
        <f t="shared" si="1"/>
        <v>44009</v>
      </c>
      <c r="J33" s="9" t="s">
        <v>89</v>
      </c>
    </row>
    <row r="34" spans="1:10" ht="24" customHeight="1" x14ac:dyDescent="0.3">
      <c r="A34" s="8">
        <v>31</v>
      </c>
      <c r="B34" s="9" t="s">
        <v>130</v>
      </c>
      <c r="C34" s="6" t="s">
        <v>82</v>
      </c>
      <c r="D34" s="13" t="s">
        <v>33</v>
      </c>
      <c r="E34" s="18">
        <v>16</v>
      </c>
      <c r="F34" s="23">
        <v>20</v>
      </c>
      <c r="G34" s="10">
        <v>44020</v>
      </c>
      <c r="H34" s="10">
        <f>G34+1</f>
        <v>44021</v>
      </c>
      <c r="I34" s="10">
        <f t="shared" si="1"/>
        <v>44013</v>
      </c>
      <c r="J34" s="9"/>
    </row>
    <row r="35" spans="1:10" ht="24" customHeight="1" x14ac:dyDescent="0.3">
      <c r="A35" s="8">
        <v>32</v>
      </c>
      <c r="B35" s="9" t="s">
        <v>125</v>
      </c>
      <c r="C35" s="6" t="s">
        <v>35</v>
      </c>
      <c r="D35" s="9" t="s">
        <v>100</v>
      </c>
      <c r="E35" s="9">
        <v>22</v>
      </c>
      <c r="F35" s="24">
        <v>15</v>
      </c>
      <c r="G35" s="20">
        <v>44032</v>
      </c>
      <c r="H35" s="20">
        <f>G35+2</f>
        <v>44034</v>
      </c>
      <c r="I35" s="10">
        <f t="shared" si="1"/>
        <v>44025</v>
      </c>
      <c r="J35" s="9"/>
    </row>
    <row r="36" spans="1:10" ht="24" customHeight="1" x14ac:dyDescent="0.3">
      <c r="A36" s="8">
        <v>33</v>
      </c>
      <c r="B36" s="13" t="s">
        <v>127</v>
      </c>
      <c r="C36" s="6" t="s">
        <v>40</v>
      </c>
      <c r="D36" s="6" t="s">
        <v>128</v>
      </c>
      <c r="E36" s="9">
        <v>16</v>
      </c>
      <c r="F36" s="24">
        <v>15</v>
      </c>
      <c r="G36" s="20">
        <v>44042</v>
      </c>
      <c r="H36" s="20">
        <f>G36+1</f>
        <v>44043</v>
      </c>
      <c r="I36" s="10">
        <f t="shared" si="1"/>
        <v>44035</v>
      </c>
      <c r="J36" s="9"/>
    </row>
    <row r="37" spans="1:10" ht="24" customHeight="1" x14ac:dyDescent="0.3">
      <c r="A37" s="8">
        <v>34</v>
      </c>
      <c r="B37" s="9" t="s">
        <v>93</v>
      </c>
      <c r="C37" s="6" t="s">
        <v>28</v>
      </c>
      <c r="D37" s="6" t="s">
        <v>126</v>
      </c>
      <c r="E37" s="18">
        <v>16</v>
      </c>
      <c r="F37" s="23">
        <v>20</v>
      </c>
      <c r="G37" s="15">
        <v>44051</v>
      </c>
      <c r="H37" s="15">
        <f>G37+1</f>
        <v>44052</v>
      </c>
      <c r="I37" s="10">
        <f t="shared" si="1"/>
        <v>44044</v>
      </c>
      <c r="J37" s="9"/>
    </row>
    <row r="38" spans="1:10" ht="24" customHeight="1" x14ac:dyDescent="0.3">
      <c r="A38" s="8">
        <v>35</v>
      </c>
      <c r="B38" s="9" t="s">
        <v>95</v>
      </c>
      <c r="C38" s="6" t="s">
        <v>30</v>
      </c>
      <c r="D38" s="14" t="s">
        <v>132</v>
      </c>
      <c r="E38" s="18">
        <v>16</v>
      </c>
      <c r="F38" s="23">
        <v>20</v>
      </c>
      <c r="G38" s="20">
        <v>44062</v>
      </c>
      <c r="H38" s="20">
        <f>G38+1</f>
        <v>44063</v>
      </c>
      <c r="I38" s="10">
        <f t="shared" si="1"/>
        <v>44055</v>
      </c>
      <c r="J38" s="9"/>
    </row>
    <row r="39" spans="1:10" ht="24" customHeight="1" x14ac:dyDescent="0.3">
      <c r="A39" s="8">
        <v>36</v>
      </c>
      <c r="B39" s="9" t="s">
        <v>112</v>
      </c>
      <c r="C39" s="6" t="s">
        <v>38</v>
      </c>
      <c r="D39" s="13" t="s">
        <v>113</v>
      </c>
      <c r="E39" s="9">
        <v>16</v>
      </c>
      <c r="F39" s="24">
        <v>15</v>
      </c>
      <c r="G39" s="20">
        <v>44067</v>
      </c>
      <c r="H39" s="20">
        <f>G39+1</f>
        <v>44068</v>
      </c>
      <c r="I39" s="10">
        <f t="shared" si="1"/>
        <v>44060</v>
      </c>
      <c r="J39" s="9"/>
    </row>
    <row r="40" spans="1:10" ht="24" customHeight="1" x14ac:dyDescent="0.3">
      <c r="A40" s="8">
        <v>37</v>
      </c>
      <c r="B40" s="13" t="s">
        <v>119</v>
      </c>
      <c r="C40" s="6" t="s">
        <v>146</v>
      </c>
      <c r="D40" s="13" t="s">
        <v>109</v>
      </c>
      <c r="E40" s="9">
        <v>22</v>
      </c>
      <c r="F40" s="24">
        <v>15</v>
      </c>
      <c r="G40" s="20">
        <v>44067</v>
      </c>
      <c r="H40" s="20">
        <f>G40+2</f>
        <v>44069</v>
      </c>
      <c r="I40" s="10">
        <f t="shared" si="1"/>
        <v>44060</v>
      </c>
      <c r="J40" s="9"/>
    </row>
    <row r="41" spans="1:10" ht="24" customHeight="1" x14ac:dyDescent="0.3">
      <c r="A41" s="8">
        <v>38</v>
      </c>
      <c r="B41" s="13" t="s">
        <v>101</v>
      </c>
      <c r="C41" s="6" t="s">
        <v>26</v>
      </c>
      <c r="D41" s="13" t="s">
        <v>102</v>
      </c>
      <c r="E41" s="9">
        <v>16</v>
      </c>
      <c r="F41" s="24">
        <v>15</v>
      </c>
      <c r="G41" s="20">
        <v>44070</v>
      </c>
      <c r="H41" s="20">
        <f>G41+1</f>
        <v>44071</v>
      </c>
      <c r="I41" s="10">
        <f t="shared" si="1"/>
        <v>44063</v>
      </c>
      <c r="J41" s="9"/>
    </row>
    <row r="42" spans="1:10" ht="24" customHeight="1" x14ac:dyDescent="0.3">
      <c r="A42" s="8">
        <v>39</v>
      </c>
      <c r="B42" s="13" t="s">
        <v>110</v>
      </c>
      <c r="C42" s="6" t="s">
        <v>36</v>
      </c>
      <c r="D42" s="13" t="s">
        <v>111</v>
      </c>
      <c r="E42" s="18">
        <v>22</v>
      </c>
      <c r="F42" s="23">
        <v>15</v>
      </c>
      <c r="G42" s="10">
        <v>44074</v>
      </c>
      <c r="H42" s="20">
        <f>G42+2</f>
        <v>44076</v>
      </c>
      <c r="I42" s="10">
        <f t="shared" si="1"/>
        <v>44067</v>
      </c>
      <c r="J42" s="9"/>
    </row>
    <row r="43" spans="1:10" ht="24" customHeight="1" x14ac:dyDescent="0.3">
      <c r="A43" s="8">
        <v>40</v>
      </c>
      <c r="B43" s="13" t="s">
        <v>93</v>
      </c>
      <c r="C43" s="6" t="s">
        <v>28</v>
      </c>
      <c r="D43" s="6" t="s">
        <v>126</v>
      </c>
      <c r="E43" s="18">
        <v>16</v>
      </c>
      <c r="F43" s="23">
        <v>20</v>
      </c>
      <c r="G43" s="10">
        <v>44083</v>
      </c>
      <c r="H43" s="20">
        <f>G43+1</f>
        <v>44084</v>
      </c>
      <c r="I43" s="10">
        <f t="shared" si="1"/>
        <v>44076</v>
      </c>
      <c r="J43" s="9"/>
    </row>
    <row r="44" spans="1:10" ht="24" customHeight="1" x14ac:dyDescent="0.3">
      <c r="A44" s="8">
        <v>41</v>
      </c>
      <c r="B44" s="13" t="s">
        <v>118</v>
      </c>
      <c r="C44" s="6" t="s">
        <v>54</v>
      </c>
      <c r="D44" s="13" t="s">
        <v>129</v>
      </c>
      <c r="E44" s="18">
        <v>22</v>
      </c>
      <c r="F44" s="23">
        <v>15</v>
      </c>
      <c r="G44" s="10">
        <v>44083</v>
      </c>
      <c r="H44" s="20">
        <f>G44+2</f>
        <v>44085</v>
      </c>
      <c r="I44" s="10">
        <f t="shared" si="1"/>
        <v>44076</v>
      </c>
      <c r="J44" s="9"/>
    </row>
    <row r="45" spans="1:10" ht="24" customHeight="1" x14ac:dyDescent="0.3">
      <c r="A45" s="8">
        <v>42</v>
      </c>
      <c r="B45" s="13" t="s">
        <v>103</v>
      </c>
      <c r="C45" s="6" t="s">
        <v>37</v>
      </c>
      <c r="D45" s="13" t="s">
        <v>104</v>
      </c>
      <c r="E45" s="18">
        <v>22</v>
      </c>
      <c r="F45" s="23">
        <v>15</v>
      </c>
      <c r="G45" s="10">
        <v>44088</v>
      </c>
      <c r="H45" s="20">
        <f>G45+2</f>
        <v>44090</v>
      </c>
      <c r="I45" s="10">
        <f t="shared" si="1"/>
        <v>44081</v>
      </c>
      <c r="J45" s="9"/>
    </row>
    <row r="46" spans="1:10" ht="24" customHeight="1" x14ac:dyDescent="0.3">
      <c r="A46" s="8">
        <v>43</v>
      </c>
      <c r="B46" s="9" t="s">
        <v>110</v>
      </c>
      <c r="C46" s="14" t="s">
        <v>27</v>
      </c>
      <c r="D46" s="14" t="s">
        <v>124</v>
      </c>
      <c r="E46" s="18">
        <v>24</v>
      </c>
      <c r="F46" s="23">
        <v>15</v>
      </c>
      <c r="G46" s="10">
        <v>44090</v>
      </c>
      <c r="H46" s="20">
        <f>G46+2</f>
        <v>44092</v>
      </c>
      <c r="I46" s="10">
        <f t="shared" si="1"/>
        <v>44083</v>
      </c>
      <c r="J46" s="9"/>
    </row>
    <row r="47" spans="1:10" ht="24" customHeight="1" x14ac:dyDescent="0.3">
      <c r="A47" s="8">
        <v>44</v>
      </c>
      <c r="B47" s="9" t="s">
        <v>125</v>
      </c>
      <c r="C47" s="14" t="s">
        <v>35</v>
      </c>
      <c r="D47" s="13" t="s">
        <v>100</v>
      </c>
      <c r="E47" s="18">
        <v>22</v>
      </c>
      <c r="F47" s="23">
        <v>15</v>
      </c>
      <c r="G47" s="10">
        <v>44116</v>
      </c>
      <c r="H47" s="20">
        <f>G47+2</f>
        <v>44118</v>
      </c>
      <c r="I47" s="10">
        <f t="shared" si="1"/>
        <v>44109</v>
      </c>
      <c r="J47" s="9"/>
    </row>
    <row r="48" spans="1:10" ht="24" customHeight="1" x14ac:dyDescent="0.3">
      <c r="A48" s="8">
        <v>45</v>
      </c>
      <c r="B48" s="13" t="s">
        <v>114</v>
      </c>
      <c r="C48" s="6" t="s">
        <v>135</v>
      </c>
      <c r="D48" s="13" t="s">
        <v>136</v>
      </c>
      <c r="E48" s="9">
        <v>24</v>
      </c>
      <c r="F48" s="24">
        <v>15</v>
      </c>
      <c r="G48" s="10">
        <v>44116</v>
      </c>
      <c r="H48" s="20">
        <f>G48+2</f>
        <v>44118</v>
      </c>
      <c r="I48" s="10">
        <f t="shared" si="1"/>
        <v>44109</v>
      </c>
      <c r="J48" s="9"/>
    </row>
    <row r="49" spans="1:10" ht="24" customHeight="1" x14ac:dyDescent="0.3">
      <c r="A49" s="8">
        <v>46</v>
      </c>
      <c r="B49" s="9" t="s">
        <v>94</v>
      </c>
      <c r="C49" s="6" t="s">
        <v>29</v>
      </c>
      <c r="D49" s="13" t="s">
        <v>33</v>
      </c>
      <c r="E49" s="9">
        <v>16</v>
      </c>
      <c r="F49" s="24">
        <v>20</v>
      </c>
      <c r="G49" s="10">
        <v>44118</v>
      </c>
      <c r="H49" s="20">
        <f>G49+1</f>
        <v>44119</v>
      </c>
      <c r="I49" s="10">
        <f t="shared" si="1"/>
        <v>44111</v>
      </c>
      <c r="J49" s="9"/>
    </row>
    <row r="50" spans="1:10" ht="24" customHeight="1" x14ac:dyDescent="0.3">
      <c r="A50" s="8">
        <v>47</v>
      </c>
      <c r="B50" s="9" t="s">
        <v>101</v>
      </c>
      <c r="C50" s="6" t="s">
        <v>26</v>
      </c>
      <c r="D50" s="13" t="s">
        <v>102</v>
      </c>
      <c r="E50" s="9">
        <v>16</v>
      </c>
      <c r="F50" s="24">
        <v>15</v>
      </c>
      <c r="G50" s="10">
        <v>44119</v>
      </c>
      <c r="H50" s="20">
        <f>G50+1</f>
        <v>44120</v>
      </c>
      <c r="I50" s="10">
        <f t="shared" si="1"/>
        <v>44112</v>
      </c>
      <c r="J50" s="9"/>
    </row>
    <row r="51" spans="1:10" ht="24" customHeight="1" x14ac:dyDescent="0.3">
      <c r="A51" s="8">
        <v>48</v>
      </c>
      <c r="B51" s="13" t="s">
        <v>110</v>
      </c>
      <c r="C51" s="6" t="s">
        <v>87</v>
      </c>
      <c r="D51" s="13" t="s">
        <v>111</v>
      </c>
      <c r="E51" s="9">
        <v>22</v>
      </c>
      <c r="F51" s="24">
        <v>15</v>
      </c>
      <c r="G51" s="10">
        <v>44144</v>
      </c>
      <c r="H51" s="20">
        <v>44146</v>
      </c>
      <c r="I51" s="10">
        <f t="shared" si="1"/>
        <v>44137</v>
      </c>
      <c r="J51" s="9"/>
    </row>
    <row r="52" spans="1:10" ht="24" customHeight="1" x14ac:dyDescent="0.3">
      <c r="A52" s="8">
        <v>49</v>
      </c>
      <c r="B52" s="13" t="s">
        <v>95</v>
      </c>
      <c r="C52" s="6" t="s">
        <v>30</v>
      </c>
      <c r="D52" s="14" t="s">
        <v>132</v>
      </c>
      <c r="E52" s="18">
        <v>16</v>
      </c>
      <c r="F52" s="23">
        <v>20</v>
      </c>
      <c r="G52" s="10">
        <v>44146</v>
      </c>
      <c r="H52" s="20">
        <v>44147</v>
      </c>
      <c r="I52" s="10">
        <f t="shared" si="1"/>
        <v>44139</v>
      </c>
      <c r="J52" s="9"/>
    </row>
    <row r="53" spans="1:10" ht="24" customHeight="1" x14ac:dyDescent="0.3">
      <c r="A53" s="8">
        <v>50</v>
      </c>
      <c r="B53" s="9" t="s">
        <v>130</v>
      </c>
      <c r="C53" s="6" t="s">
        <v>29</v>
      </c>
      <c r="D53" s="9" t="s">
        <v>33</v>
      </c>
      <c r="E53" s="9">
        <v>16</v>
      </c>
      <c r="F53" s="24">
        <v>20</v>
      </c>
      <c r="G53" s="10">
        <v>44154</v>
      </c>
      <c r="H53" s="20">
        <f>G53+1</f>
        <v>44155</v>
      </c>
      <c r="I53" s="10">
        <f t="shared" si="1"/>
        <v>44147</v>
      </c>
      <c r="J53" s="9"/>
    </row>
    <row r="54" spans="1:10" ht="6" customHeight="1" x14ac:dyDescent="0.3">
      <c r="A54" s="4"/>
      <c r="B54" s="4"/>
      <c r="C54" s="5"/>
      <c r="D54" s="5"/>
      <c r="E54" s="5"/>
      <c r="F54" s="5"/>
      <c r="G54" s="5"/>
      <c r="H54" s="5"/>
      <c r="I54" s="4"/>
      <c r="J54" s="4"/>
    </row>
    <row r="55" spans="1:10" ht="12" x14ac:dyDescent="0.3">
      <c r="A55" s="36" t="s">
        <v>5</v>
      </c>
      <c r="B55" s="36"/>
      <c r="C55" s="36"/>
      <c r="D55" s="36"/>
      <c r="E55" s="36"/>
      <c r="F55" s="36"/>
      <c r="G55" s="36"/>
      <c r="H55" s="36"/>
      <c r="I55" s="36"/>
      <c r="J55" s="36"/>
    </row>
    <row r="56" spans="1:10" ht="12" x14ac:dyDescent="0.3">
      <c r="A56" s="36" t="s">
        <v>3</v>
      </c>
      <c r="B56" s="36"/>
      <c r="C56" s="36"/>
      <c r="D56" s="36"/>
      <c r="E56" s="36"/>
      <c r="F56" s="36"/>
      <c r="G56" s="36"/>
      <c r="H56" s="36"/>
      <c r="I56" s="36"/>
      <c r="J56" s="36"/>
    </row>
    <row r="57" spans="1:10" ht="12" x14ac:dyDescent="0.3">
      <c r="A57" s="36" t="s">
        <v>2</v>
      </c>
      <c r="B57" s="36"/>
      <c r="C57" s="36"/>
      <c r="D57" s="36"/>
      <c r="E57" s="36"/>
      <c r="F57" s="36"/>
      <c r="G57" s="36"/>
      <c r="H57" s="36"/>
      <c r="I57" s="36"/>
      <c r="J57" s="36"/>
    </row>
    <row r="58" spans="1:10" ht="12" x14ac:dyDescent="0.3">
      <c r="A58" s="36" t="s">
        <v>13</v>
      </c>
      <c r="B58" s="36"/>
      <c r="C58" s="36"/>
      <c r="D58" s="36"/>
      <c r="E58" s="36"/>
      <c r="F58" s="36"/>
      <c r="G58" s="36"/>
      <c r="H58" s="36"/>
      <c r="I58" s="36"/>
      <c r="J58" s="36"/>
    </row>
  </sheetData>
  <autoFilter ref="A2:J53">
    <sortState ref="A5:J55">
      <sortCondition ref="G2:G55"/>
    </sortState>
  </autoFilter>
  <mergeCells count="14">
    <mergeCell ref="A55:J55"/>
    <mergeCell ref="A56:J56"/>
    <mergeCell ref="A57:J57"/>
    <mergeCell ref="A58:J58"/>
    <mergeCell ref="A1:J1"/>
    <mergeCell ref="A2:A3"/>
    <mergeCell ref="B2:B3"/>
    <mergeCell ref="C2:C3"/>
    <mergeCell ref="D2:D3"/>
    <mergeCell ref="E2:E3"/>
    <mergeCell ref="F2:F3"/>
    <mergeCell ref="G2:H2"/>
    <mergeCell ref="I2:I3"/>
    <mergeCell ref="J2:J3"/>
  </mergeCells>
  <phoneticPr fontId="1" type="noConversion"/>
  <printOptions horizontalCentered="1"/>
  <pageMargins left="0.31496062992125984" right="0.31496062992125984" top="7.874015748031496E-2" bottom="7.874015748031496E-2" header="3.937007874015748E-2" footer="3.937007874015748E-2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2020년</vt:lpstr>
      <vt:lpstr>일정세부</vt:lpstr>
      <vt:lpstr>'2020년'!Print_Area</vt:lpstr>
      <vt:lpstr>일정세부!Print_Area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User</cp:lastModifiedBy>
  <cp:lastPrinted>2020-01-06T08:54:11Z</cp:lastPrinted>
  <dcterms:created xsi:type="dcterms:W3CDTF">2013-01-13T08:46:42Z</dcterms:created>
  <dcterms:modified xsi:type="dcterms:W3CDTF">2020-02-21T04:08:43Z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4c0e0884-2b8d-41dc-b86e-9c8e95ff5c44</vt:lpwstr>
  </property>
</Properties>
</file>